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4240" windowHeight="13740" tabRatio="500" activeTab="0"/>
  </bookViews>
  <sheets>
    <sheet name="Box  8 &amp; 9 reco" sheetId="1" r:id="rId1"/>
    <sheet name="Bank Reconciliation" sheetId="2" r:id="rId2"/>
  </sheets>
  <definedNames/>
  <calcPr fullCalcOnLoad="1"/>
</workbook>
</file>

<file path=xl/sharedStrings.xml><?xml version="1.0" encoding="utf-8"?>
<sst xmlns="http://schemas.openxmlformats.org/spreadsheetml/2006/main" count="66" uniqueCount="65">
  <si>
    <t>Box 7: Balance carried forward</t>
  </si>
  <si>
    <t>Deduct:</t>
  </si>
  <si>
    <t>Debtors</t>
  </si>
  <si>
    <t>HM Customs &amp; Excise</t>
  </si>
  <si>
    <t xml:space="preserve">Deduct: </t>
  </si>
  <si>
    <t>Payments in Advance</t>
  </si>
  <si>
    <t>Total Deduction</t>
  </si>
  <si>
    <t>Add:</t>
  </si>
  <si>
    <t>Creditors</t>
  </si>
  <si>
    <t>Add</t>
  </si>
  <si>
    <t>Receipts in Advance</t>
  </si>
  <si>
    <t>Total Additions</t>
  </si>
  <si>
    <t>Box 8: Total cash &amp; short term investments</t>
  </si>
  <si>
    <t>Reconciliation between Box 7 and Box 8 in Section 1</t>
  </si>
  <si>
    <t>Bank Reconciliation</t>
  </si>
  <si>
    <t>Financial Year ended 31 March 2013</t>
  </si>
  <si>
    <t>Balance per bank statements at 31st March 2013</t>
  </si>
  <si>
    <t>Petty Cash float</t>
  </si>
  <si>
    <t>Add: unbanked cash at 31 March 2013</t>
  </si>
  <si>
    <t>Less: any unpresented cheques at 31 March 2013</t>
  </si>
  <si>
    <t>Total Opening balances</t>
  </si>
  <si>
    <t>Total Unpresented cheques</t>
  </si>
  <si>
    <t>Total unbanked items</t>
  </si>
  <si>
    <t>Net Balances at 31 March 2013</t>
  </si>
  <si>
    <t>Cash Book @ 31 March 2013</t>
  </si>
  <si>
    <t>Opening Balances at 1 April 2012</t>
  </si>
  <si>
    <t>Less: payments in the year</t>
  </si>
  <si>
    <t>Add: Receipts in the year</t>
  </si>
  <si>
    <t xml:space="preserve">Closing Balance </t>
  </si>
  <si>
    <t xml:space="preserve">wages transfer cheque 301294                                                                 </t>
  </si>
  <si>
    <t>Date 3 July 2013</t>
  </si>
  <si>
    <t>Andover Town Council</t>
  </si>
  <si>
    <t>Prepared by: W R Coulter</t>
  </si>
  <si>
    <t>Co op Bank 65424087</t>
  </si>
  <si>
    <t>dd 30/03/12</t>
  </si>
  <si>
    <t>21/11/12 400362</t>
  </si>
  <si>
    <t>dd 06/02/13</t>
  </si>
  <si>
    <t>15/03/13 400434</t>
  </si>
  <si>
    <t>15/03/13 400435</t>
  </si>
  <si>
    <t>15/03/13 400436</t>
  </si>
  <si>
    <t>20/03/13 400437</t>
  </si>
  <si>
    <t>20/03/13 400438</t>
  </si>
  <si>
    <t>20/03/13 400439</t>
  </si>
  <si>
    <t>20/03/13 400440</t>
  </si>
  <si>
    <t>27/03/13 400442</t>
  </si>
  <si>
    <t>27/03/13 400443</t>
  </si>
  <si>
    <t>27/03/13 400444</t>
  </si>
  <si>
    <t>27/03/13 400446</t>
  </si>
  <si>
    <t>27/03/13 400447</t>
  </si>
  <si>
    <t>31/03/13 400451</t>
  </si>
  <si>
    <t>31/03/13 400452</t>
  </si>
  <si>
    <t>31/03/13 400453</t>
  </si>
  <si>
    <t>31/03/13 400455</t>
  </si>
  <si>
    <t>31/03/13 400459</t>
  </si>
  <si>
    <t>31/03/13 400460</t>
  </si>
  <si>
    <t>31/03/13 400461</t>
  </si>
  <si>
    <t>31/03/13 400462</t>
  </si>
  <si>
    <t>06/02/13 400395</t>
  </si>
  <si>
    <t>06/02/13 400401</t>
  </si>
  <si>
    <t xml:space="preserve">BDO </t>
  </si>
  <si>
    <t>British Telecom</t>
  </si>
  <si>
    <t>HW Controls</t>
  </si>
  <si>
    <t>HALC</t>
  </si>
  <si>
    <t>Pitney Bowes</t>
  </si>
  <si>
    <t>WPS Insurance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</si>
</sst>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4" fillId="0" borderId="0" xfId="0" applyFont="1" applyAlignment="1">
      <alignment/>
    </xf>
    <xf numFmtId="15" fontId="0" fillId="0" borderId="0" xfId="0" applyNumberFormat="1" applyAlignment="1">
      <alignment horizontal="center" vertical="center"/>
    </xf>
    <xf numFmtId="43" fontId="0" fillId="0" borderId="0" xfId="0" applyNumberFormat="1" applyAlignment="1">
      <alignment/>
    </xf>
    <xf numFmtId="43" fontId="34" fillId="0" borderId="1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11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F39" sqref="F39"/>
    </sheetView>
  </sheetViews>
  <sheetFormatPr defaultColWidth="9.00390625" defaultRowHeight="15.75"/>
  <cols>
    <col min="1" max="1" width="29.125" style="0" customWidth="1"/>
    <col min="2" max="2" width="22.00390625" style="0" customWidth="1"/>
    <col min="3" max="16384" width="11.00390625" style="0" customWidth="1"/>
  </cols>
  <sheetData>
    <row r="1" spans="1:4" ht="15.75">
      <c r="A1" s="13" t="s">
        <v>13</v>
      </c>
      <c r="B1" s="13"/>
      <c r="C1" s="13"/>
      <c r="D1" s="13"/>
    </row>
    <row r="2" ht="15.75">
      <c r="A2" s="1" t="s">
        <v>31</v>
      </c>
    </row>
    <row r="4" spans="1:4" ht="15.75">
      <c r="A4" s="1" t="s">
        <v>0</v>
      </c>
      <c r="B4" s="2">
        <v>41364</v>
      </c>
      <c r="C4" s="5"/>
      <c r="D4" s="6">
        <v>98849</v>
      </c>
    </row>
    <row r="5" spans="3:4" ht="15.75">
      <c r="C5" s="5"/>
      <c r="D5" s="5"/>
    </row>
    <row r="6" spans="1:4" ht="15.75">
      <c r="A6" t="s">
        <v>1</v>
      </c>
      <c r="B6" t="s">
        <v>2</v>
      </c>
      <c r="C6" s="5"/>
      <c r="D6" s="5"/>
    </row>
    <row r="7" spans="2:4" ht="15.75">
      <c r="B7" t="s">
        <v>3</v>
      </c>
      <c r="C7" s="5">
        <v>10419.78</v>
      </c>
      <c r="D7" s="5"/>
    </row>
    <row r="8" spans="3:4" ht="15.75">
      <c r="C8" s="5"/>
      <c r="D8" s="5"/>
    </row>
    <row r="9" spans="3:4" ht="15.75">
      <c r="C9" s="5"/>
      <c r="D9" s="5"/>
    </row>
    <row r="10" spans="3:4" ht="15.75">
      <c r="C10" s="5"/>
      <c r="D10" s="5"/>
    </row>
    <row r="11" spans="3:4" ht="15.75">
      <c r="C11" s="5"/>
      <c r="D11" s="5"/>
    </row>
    <row r="12" spans="3:4" ht="15.75">
      <c r="C12" s="6">
        <f>SUM(C7:C11)</f>
        <v>10419.78</v>
      </c>
      <c r="D12" s="5"/>
    </row>
    <row r="13" spans="3:4" ht="15.75">
      <c r="C13" s="5"/>
      <c r="D13" s="5"/>
    </row>
    <row r="14" spans="1:4" ht="15.75">
      <c r="A14" t="s">
        <v>4</v>
      </c>
      <c r="B14" t="s">
        <v>5</v>
      </c>
      <c r="C14" s="5"/>
      <c r="D14" s="5"/>
    </row>
    <row r="15" spans="2:4" ht="15.75">
      <c r="B15" t="s">
        <v>64</v>
      </c>
      <c r="C15" s="5">
        <v>2016</v>
      </c>
      <c r="D15" s="5"/>
    </row>
    <row r="16" spans="3:4" ht="15.75">
      <c r="C16" s="5"/>
      <c r="D16" s="5"/>
    </row>
    <row r="17" spans="3:4" ht="15.75">
      <c r="C17" s="6">
        <f>SUM(C15:C16)</f>
        <v>2016</v>
      </c>
      <c r="D17" s="5"/>
    </row>
    <row r="18" spans="3:4" ht="15.75">
      <c r="C18" s="5"/>
      <c r="D18" s="5"/>
    </row>
    <row r="19" spans="1:4" ht="15.75">
      <c r="A19" s="1" t="s">
        <v>6</v>
      </c>
      <c r="C19" s="5"/>
      <c r="D19" s="6">
        <f>SUM(C12+C17)</f>
        <v>12435.78</v>
      </c>
    </row>
    <row r="20" spans="3:4" ht="15.75">
      <c r="C20" s="5"/>
      <c r="D20" s="5"/>
    </row>
    <row r="21" spans="3:4" ht="15.75">
      <c r="C21" s="5"/>
      <c r="D21" s="5"/>
    </row>
    <row r="22" spans="1:4" ht="15.75">
      <c r="A22" t="s">
        <v>7</v>
      </c>
      <c r="B22" t="s">
        <v>8</v>
      </c>
      <c r="C22" s="5"/>
      <c r="D22" s="5"/>
    </row>
    <row r="23" spans="2:4" ht="15.75">
      <c r="B23" t="s">
        <v>59</v>
      </c>
      <c r="C23" s="5">
        <v>500</v>
      </c>
      <c r="D23" s="5"/>
    </row>
    <row r="24" spans="2:4" ht="15.75">
      <c r="B24" t="s">
        <v>60</v>
      </c>
      <c r="C24" s="5">
        <v>65.23</v>
      </c>
      <c r="D24" s="5"/>
    </row>
    <row r="25" spans="2:4" ht="15.75">
      <c r="B25" t="s">
        <v>61</v>
      </c>
      <c r="C25" s="5">
        <v>750</v>
      </c>
      <c r="D25" s="5"/>
    </row>
    <row r="26" spans="2:4" ht="15.75">
      <c r="B26" t="s">
        <v>62</v>
      </c>
      <c r="C26" s="5">
        <v>30</v>
      </c>
      <c r="D26" s="5"/>
    </row>
    <row r="27" spans="2:4" ht="15.75">
      <c r="B27" t="s">
        <v>63</v>
      </c>
      <c r="C27" s="5">
        <v>-1746.43</v>
      </c>
      <c r="D27" s="5"/>
    </row>
    <row r="28" spans="3:4" ht="15.75">
      <c r="C28" s="6">
        <f>SUM(C23:C27)</f>
        <v>-401.20000000000005</v>
      </c>
      <c r="D28" s="5"/>
    </row>
    <row r="29" spans="3:4" ht="15.75">
      <c r="C29" s="5"/>
      <c r="D29" s="5"/>
    </row>
    <row r="30" spans="1:4" ht="15.75">
      <c r="A30" t="s">
        <v>9</v>
      </c>
      <c r="B30" t="s">
        <v>10</v>
      </c>
      <c r="C30" s="5"/>
      <c r="D30" s="5"/>
    </row>
    <row r="31" spans="3:4" ht="15.75">
      <c r="C31" s="5">
        <v>0</v>
      </c>
      <c r="D31" s="5"/>
    </row>
    <row r="32" spans="3:4" ht="15.75">
      <c r="C32" s="5"/>
      <c r="D32" s="5"/>
    </row>
    <row r="33" spans="3:4" ht="15.75">
      <c r="C33" s="5"/>
      <c r="D33" s="5"/>
    </row>
    <row r="34" spans="3:4" ht="15.75">
      <c r="C34" s="6">
        <f>SUM(C31:C33)</f>
        <v>0</v>
      </c>
      <c r="D34" s="5"/>
    </row>
    <row r="35" spans="3:4" ht="15.75">
      <c r="C35" s="5"/>
      <c r="D35" s="5"/>
    </row>
    <row r="36" spans="1:4" ht="15.75">
      <c r="A36" s="1" t="s">
        <v>11</v>
      </c>
      <c r="C36" s="5"/>
      <c r="D36" s="6">
        <f>SUM(C28+C34)</f>
        <v>-401.20000000000005</v>
      </c>
    </row>
    <row r="37" spans="3:4" ht="15.75">
      <c r="C37" s="5"/>
      <c r="D37" s="5"/>
    </row>
    <row r="38" spans="3:4" ht="15.75">
      <c r="C38" s="5"/>
      <c r="D38" s="5"/>
    </row>
    <row r="39" spans="3:4" ht="15.75">
      <c r="C39" s="5"/>
      <c r="D39" s="5"/>
    </row>
    <row r="40" spans="1:4" ht="15.75">
      <c r="A40" s="1" t="s">
        <v>12</v>
      </c>
      <c r="C40" s="5"/>
      <c r="D40" s="6">
        <f>SUM(D4-D19+D36)</f>
        <v>86012.02</v>
      </c>
    </row>
    <row r="41" spans="3:4" ht="15.75">
      <c r="C41" s="5"/>
      <c r="D41" s="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B17" sqref="B17"/>
    </sheetView>
  </sheetViews>
  <sheetFormatPr defaultColWidth="9.00390625" defaultRowHeight="15.75"/>
  <cols>
    <col min="1" max="1" width="43.875" style="0" customWidth="1"/>
    <col min="2" max="2" width="11.50390625" style="0" bestFit="1" customWidth="1"/>
    <col min="3" max="3" width="13.875" style="0" customWidth="1"/>
    <col min="4" max="16384" width="11.00390625" style="0" customWidth="1"/>
  </cols>
  <sheetData>
    <row r="1" spans="1:3" ht="15.75">
      <c r="A1" s="13" t="s">
        <v>14</v>
      </c>
      <c r="B1" s="13"/>
      <c r="C1" s="13"/>
    </row>
    <row r="2" spans="1:3" ht="15.75">
      <c r="A2" s="15"/>
      <c r="B2" s="15"/>
      <c r="C2" s="15"/>
    </row>
    <row r="3" spans="1:4" ht="15.75">
      <c r="A3" s="13" t="s">
        <v>31</v>
      </c>
      <c r="B3" s="13"/>
      <c r="C3" s="13"/>
      <c r="D3" s="7"/>
    </row>
    <row r="4" spans="1:4" ht="15.75">
      <c r="A4" s="16" t="s">
        <v>15</v>
      </c>
      <c r="B4" s="16"/>
      <c r="C4" s="16"/>
      <c r="D4" s="7"/>
    </row>
    <row r="5" spans="1:4" ht="15.75">
      <c r="A5" s="14"/>
      <c r="B5" s="14"/>
      <c r="C5" s="14"/>
      <c r="D5" s="7"/>
    </row>
    <row r="6" spans="1:4" ht="15.75">
      <c r="A6" s="17" t="s">
        <v>32</v>
      </c>
      <c r="B6" s="17"/>
      <c r="C6" s="17"/>
      <c r="D6" s="7"/>
    </row>
    <row r="7" spans="1:4" ht="15.75">
      <c r="A7" s="14"/>
      <c r="B7" s="14"/>
      <c r="C7" s="14"/>
      <c r="D7" s="7"/>
    </row>
    <row r="8" spans="1:4" ht="15.75">
      <c r="A8" s="17" t="s">
        <v>30</v>
      </c>
      <c r="B8" s="17"/>
      <c r="C8" s="17"/>
      <c r="D8" s="7"/>
    </row>
    <row r="9" spans="1:4" ht="15.75">
      <c r="A9" s="14"/>
      <c r="B9" s="14"/>
      <c r="C9" s="14"/>
      <c r="D9" s="7"/>
    </row>
    <row r="10" spans="1:4" ht="15.75">
      <c r="A10" s="7" t="s">
        <v>16</v>
      </c>
      <c r="B10" s="8"/>
      <c r="C10" s="8"/>
      <c r="D10" s="7"/>
    </row>
    <row r="11" spans="1:4" ht="15.75">
      <c r="A11" s="7" t="s">
        <v>33</v>
      </c>
      <c r="B11" s="8">
        <v>109018.36</v>
      </c>
      <c r="C11" s="8"/>
      <c r="D11" s="7"/>
    </row>
    <row r="12" spans="1:4" ht="15.75">
      <c r="A12" s="7"/>
      <c r="B12" s="8"/>
      <c r="C12" s="8"/>
      <c r="D12" s="7"/>
    </row>
    <row r="13" spans="1:4" ht="15.75">
      <c r="A13" s="7"/>
      <c r="B13" s="8"/>
      <c r="C13" s="8"/>
      <c r="D13" s="7"/>
    </row>
    <row r="14" spans="1:4" ht="15.75">
      <c r="A14" s="7"/>
      <c r="B14" s="8"/>
      <c r="C14" s="8"/>
      <c r="D14" s="7"/>
    </row>
    <row r="15" spans="1:4" ht="15.75">
      <c r="A15" s="7"/>
      <c r="B15" s="8"/>
      <c r="C15" s="8"/>
      <c r="D15" s="7"/>
    </row>
    <row r="16" spans="1:4" ht="15.75">
      <c r="A16" s="7" t="s">
        <v>17</v>
      </c>
      <c r="B16" s="9">
        <v>95.99</v>
      </c>
      <c r="C16" s="8"/>
      <c r="D16" s="7"/>
    </row>
    <row r="17" spans="1:4" ht="15.75">
      <c r="A17" s="7"/>
      <c r="B17" s="8"/>
      <c r="C17" s="8"/>
      <c r="D17" s="7"/>
    </row>
    <row r="18" spans="1:4" ht="15.75">
      <c r="A18" s="7" t="s">
        <v>20</v>
      </c>
      <c r="B18" s="8"/>
      <c r="C18" s="10">
        <f>SUM(B11:B16)</f>
        <v>109114.35</v>
      </c>
      <c r="D18" s="7"/>
    </row>
    <row r="19" spans="1:4" ht="15.75">
      <c r="A19" s="7"/>
      <c r="B19" s="8"/>
      <c r="C19" s="8"/>
      <c r="D19" s="7"/>
    </row>
    <row r="20" spans="1:4" ht="15.75">
      <c r="A20" s="7" t="s">
        <v>19</v>
      </c>
      <c r="B20" s="8"/>
      <c r="C20" s="8"/>
      <c r="D20" s="7"/>
    </row>
    <row r="21" spans="1:4" ht="15.75">
      <c r="A21" s="11" t="s">
        <v>34</v>
      </c>
      <c r="B21" s="8">
        <v>765.94</v>
      </c>
      <c r="C21" s="8"/>
      <c r="D21" s="7"/>
    </row>
    <row r="22" spans="1:4" ht="15.75">
      <c r="A22" s="11" t="s">
        <v>35</v>
      </c>
      <c r="B22" s="8">
        <v>125.13</v>
      </c>
      <c r="C22" s="8"/>
      <c r="D22" s="7"/>
    </row>
    <row r="23" spans="1:4" ht="15.75">
      <c r="A23" s="11" t="s">
        <v>57</v>
      </c>
      <c r="B23" s="8">
        <v>926.71</v>
      </c>
      <c r="C23" s="8"/>
      <c r="D23" s="7"/>
    </row>
    <row r="24" spans="1:4" ht="15.75">
      <c r="A24" s="11" t="s">
        <v>58</v>
      </c>
      <c r="B24" s="8">
        <v>14192.93</v>
      </c>
      <c r="C24" s="8"/>
      <c r="D24" s="7"/>
    </row>
    <row r="25" spans="1:4" ht="15.75">
      <c r="A25" s="11" t="s">
        <v>36</v>
      </c>
      <c r="B25" s="8">
        <v>150.99</v>
      </c>
      <c r="C25" s="8"/>
      <c r="D25" s="7"/>
    </row>
    <row r="26" spans="1:4" ht="15.75">
      <c r="A26" s="11" t="s">
        <v>37</v>
      </c>
      <c r="B26" s="8">
        <v>310.8</v>
      </c>
      <c r="C26" s="8"/>
      <c r="D26" s="7"/>
    </row>
    <row r="27" spans="1:4" ht="15.75">
      <c r="A27" s="11" t="s">
        <v>38</v>
      </c>
      <c r="B27" s="8">
        <v>42</v>
      </c>
      <c r="C27" s="8"/>
      <c r="D27" s="7"/>
    </row>
    <row r="28" spans="1:4" ht="15.75">
      <c r="A28" s="11" t="s">
        <v>39</v>
      </c>
      <c r="B28" s="8">
        <v>12</v>
      </c>
      <c r="C28" s="8"/>
      <c r="D28" s="7"/>
    </row>
    <row r="29" spans="1:4" ht="15.75">
      <c r="A29" s="11" t="s">
        <v>40</v>
      </c>
      <c r="B29" s="8">
        <v>57.58</v>
      </c>
      <c r="C29" s="8"/>
      <c r="D29" s="7"/>
    </row>
    <row r="30" spans="1:4" ht="15.75">
      <c r="A30" s="11" t="s">
        <v>41</v>
      </c>
      <c r="B30" s="8">
        <v>318</v>
      </c>
      <c r="C30" s="8"/>
      <c r="D30" s="7"/>
    </row>
    <row r="31" spans="1:4" ht="15.75">
      <c r="A31" s="11" t="s">
        <v>42</v>
      </c>
      <c r="B31" s="8">
        <v>450</v>
      </c>
      <c r="C31" s="8"/>
      <c r="D31" s="7"/>
    </row>
    <row r="32" spans="1:4" ht="15.75">
      <c r="A32" s="11" t="s">
        <v>43</v>
      </c>
      <c r="B32" s="8">
        <v>220</v>
      </c>
      <c r="C32" s="8"/>
      <c r="D32" s="7"/>
    </row>
    <row r="33" spans="1:4" ht="15.75">
      <c r="A33" s="11" t="s">
        <v>44</v>
      </c>
      <c r="B33" s="8">
        <v>850.98</v>
      </c>
      <c r="C33" s="8"/>
      <c r="D33" s="7"/>
    </row>
    <row r="34" spans="1:4" ht="15.75">
      <c r="A34" s="11" t="s">
        <v>45</v>
      </c>
      <c r="B34" s="8">
        <v>97.6</v>
      </c>
      <c r="C34" s="8"/>
      <c r="D34" s="7"/>
    </row>
    <row r="35" spans="1:4" ht="15.75">
      <c r="A35" s="11" t="s">
        <v>46</v>
      </c>
      <c r="B35" s="8">
        <v>79.89</v>
      </c>
      <c r="C35" s="8"/>
      <c r="D35" s="7"/>
    </row>
    <row r="36" spans="1:4" ht="15.75">
      <c r="A36" s="11" t="s">
        <v>47</v>
      </c>
      <c r="B36" s="8">
        <v>2016.06</v>
      </c>
      <c r="C36" s="8"/>
      <c r="D36" s="7"/>
    </row>
    <row r="37" spans="1:4" ht="15.75">
      <c r="A37" s="11" t="s">
        <v>48</v>
      </c>
      <c r="B37" s="8">
        <v>26.5</v>
      </c>
      <c r="C37" s="8"/>
      <c r="D37" s="7"/>
    </row>
    <row r="38" spans="1:4" ht="15.75">
      <c r="A38" s="12" t="s">
        <v>49</v>
      </c>
      <c r="B38" s="8">
        <v>78</v>
      </c>
      <c r="C38" s="8"/>
      <c r="D38" s="7"/>
    </row>
    <row r="39" spans="1:4" ht="15.75">
      <c r="A39" s="11" t="s">
        <v>50</v>
      </c>
      <c r="B39" s="8">
        <v>621</v>
      </c>
      <c r="C39" s="8"/>
      <c r="D39" s="7"/>
    </row>
    <row r="40" spans="1:4" ht="15.75">
      <c r="A40" s="11" t="s">
        <v>51</v>
      </c>
      <c r="B40" s="8">
        <v>132</v>
      </c>
      <c r="C40" s="8"/>
      <c r="D40" s="7"/>
    </row>
    <row r="41" spans="1:4" ht="15.75">
      <c r="A41" s="11" t="s">
        <v>52</v>
      </c>
      <c r="B41" s="8">
        <v>90</v>
      </c>
      <c r="C41" s="8"/>
      <c r="D41" s="7"/>
    </row>
    <row r="42" spans="1:4" ht="15.75">
      <c r="A42" s="11" t="s">
        <v>53</v>
      </c>
      <c r="B42" s="8">
        <v>433.75</v>
      </c>
      <c r="C42" s="8"/>
      <c r="D42" s="7"/>
    </row>
    <row r="43" spans="1:4" ht="15.75">
      <c r="A43" s="11" t="s">
        <v>54</v>
      </c>
      <c r="B43" s="8">
        <v>52.1</v>
      </c>
      <c r="C43" s="8"/>
      <c r="D43" s="7"/>
    </row>
    <row r="44" spans="1:4" ht="15.75">
      <c r="A44" s="11" t="s">
        <v>55</v>
      </c>
      <c r="B44" s="8">
        <v>26.22</v>
      </c>
      <c r="C44" s="8"/>
      <c r="D44" s="7"/>
    </row>
    <row r="45" spans="1:4" ht="15.75">
      <c r="A45" s="11" t="s">
        <v>56</v>
      </c>
      <c r="B45" s="9">
        <v>1026</v>
      </c>
      <c r="C45" s="8"/>
      <c r="D45" s="7"/>
    </row>
    <row r="46" spans="1:4" ht="15.75">
      <c r="A46" s="7"/>
      <c r="B46" s="8"/>
      <c r="C46" s="8"/>
      <c r="D46" s="7"/>
    </row>
    <row r="47" spans="1:4" ht="15.75">
      <c r="A47" s="7" t="s">
        <v>21</v>
      </c>
      <c r="B47" s="8"/>
      <c r="C47" s="10">
        <f>SUM(B21:B46)</f>
        <v>23102.18</v>
      </c>
      <c r="D47" s="7"/>
    </row>
    <row r="48" spans="1:4" ht="15.75">
      <c r="A48" s="7"/>
      <c r="B48" s="8"/>
      <c r="C48" s="8"/>
      <c r="D48" s="7"/>
    </row>
    <row r="49" spans="1:4" ht="15.75">
      <c r="A49" s="7" t="s">
        <v>18</v>
      </c>
      <c r="B49" s="8"/>
      <c r="C49" s="8"/>
      <c r="D49" s="7"/>
    </row>
    <row r="50" spans="1:4" ht="15.75">
      <c r="A50" s="7"/>
      <c r="B50" s="8">
        <v>0</v>
      </c>
      <c r="C50" s="8"/>
      <c r="D50" s="7"/>
    </row>
    <row r="51" spans="1:4" ht="15.75">
      <c r="A51" s="7"/>
      <c r="B51" s="9"/>
      <c r="C51" s="8"/>
      <c r="D51" s="7"/>
    </row>
    <row r="52" spans="1:4" ht="15.75">
      <c r="A52" s="7" t="s">
        <v>22</v>
      </c>
      <c r="B52" s="8"/>
      <c r="C52" s="10">
        <f>SUM(B50:B51)</f>
        <v>0</v>
      </c>
      <c r="D52" s="7"/>
    </row>
    <row r="53" spans="1:4" ht="15.75">
      <c r="A53" s="7" t="s">
        <v>29</v>
      </c>
      <c r="B53" s="8"/>
      <c r="C53" s="8"/>
      <c r="D53" s="7"/>
    </row>
    <row r="54" spans="1:4" ht="15.75">
      <c r="A54" s="1" t="s">
        <v>23</v>
      </c>
      <c r="B54" s="8"/>
      <c r="C54" s="4">
        <f>SUM(C18-C47+C52)</f>
        <v>86012.17000000001</v>
      </c>
      <c r="D54" s="7"/>
    </row>
    <row r="55" spans="1:4" ht="15.75">
      <c r="A55" s="7"/>
      <c r="B55" s="8"/>
      <c r="C55" s="8"/>
      <c r="D55" s="7"/>
    </row>
    <row r="56" spans="1:4" ht="15.75">
      <c r="A56" s="1" t="s">
        <v>24</v>
      </c>
      <c r="B56" s="8"/>
      <c r="C56" s="8"/>
      <c r="D56" s="7"/>
    </row>
    <row r="57" spans="1:4" ht="15.75">
      <c r="A57" s="7" t="s">
        <v>25</v>
      </c>
      <c r="B57" s="8"/>
      <c r="C57" s="8">
        <v>142889.35</v>
      </c>
      <c r="D57" s="7"/>
    </row>
    <row r="58" spans="1:4" ht="15.75">
      <c r="A58" s="7" t="s">
        <v>27</v>
      </c>
      <c r="B58" s="8"/>
      <c r="C58" s="8">
        <v>85604.89</v>
      </c>
      <c r="D58" s="7"/>
    </row>
    <row r="59" spans="1:4" ht="15.75">
      <c r="A59" s="7" t="s">
        <v>26</v>
      </c>
      <c r="B59" s="8"/>
      <c r="C59" s="8">
        <v>142482.07</v>
      </c>
      <c r="D59" s="7"/>
    </row>
    <row r="60" spans="1:4" ht="15.75">
      <c r="A60" s="7"/>
      <c r="B60" s="8"/>
      <c r="C60" s="8"/>
      <c r="D60" s="7"/>
    </row>
    <row r="61" spans="1:4" ht="15.75">
      <c r="A61" s="7" t="s">
        <v>28</v>
      </c>
      <c r="B61" s="8"/>
      <c r="C61" s="4">
        <f>SUM(C57+C58-C59)</f>
        <v>86012.16999999998</v>
      </c>
      <c r="D61" s="7"/>
    </row>
    <row r="62" spans="2:3" ht="15.75">
      <c r="B62" s="3"/>
      <c r="C62" s="3"/>
    </row>
    <row r="63" spans="2:3" ht="15.75">
      <c r="B63" s="3"/>
      <c r="C63" s="3"/>
    </row>
    <row r="64" spans="2:3" ht="15.75">
      <c r="B64" s="3"/>
      <c r="C64" s="3"/>
    </row>
    <row r="65" spans="2:3" ht="15.75">
      <c r="B65" s="3"/>
      <c r="C65" s="3"/>
    </row>
    <row r="66" spans="2:3" ht="15.75">
      <c r="B66" s="3"/>
      <c r="C66" s="3"/>
    </row>
    <row r="67" spans="2:3" ht="15.75">
      <c r="B67" s="3"/>
      <c r="C67" s="3"/>
    </row>
    <row r="68" spans="2:3" ht="15.75">
      <c r="B68" s="3"/>
      <c r="C68" s="3"/>
    </row>
  </sheetData>
  <sheetProtection/>
  <mergeCells count="9">
    <mergeCell ref="A9:C9"/>
    <mergeCell ref="A1:C1"/>
    <mergeCell ref="A2:C2"/>
    <mergeCell ref="A3:C3"/>
    <mergeCell ref="A4:C4"/>
    <mergeCell ref="A6:C6"/>
    <mergeCell ref="A8:C8"/>
    <mergeCell ref="A5:C5"/>
    <mergeCell ref="A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Andover Town Council</dc:creator>
  <cp:keywords/>
  <dc:description/>
  <cp:lastModifiedBy>Andover1</cp:lastModifiedBy>
  <cp:lastPrinted>2013-07-02T08:21:22Z</cp:lastPrinted>
  <dcterms:created xsi:type="dcterms:W3CDTF">2013-07-02T07:36:41Z</dcterms:created>
  <dcterms:modified xsi:type="dcterms:W3CDTF">2013-07-04T11:52:50Z</dcterms:modified>
  <cp:category/>
  <cp:version/>
  <cp:contentType/>
  <cp:contentStatus/>
</cp:coreProperties>
</file>